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<sst xmlns="http://schemas.openxmlformats.org/spreadsheetml/2006/main" count="478" uniqueCount="142">
  <si>
    <t>ASPE10</t>
  </si>
  <si>
    <t>S</t>
  </si>
  <si>
    <t>Soupis prací objektu</t>
  </si>
  <si>
    <t xml:space="preserve">Stavba: </t>
  </si>
  <si>
    <t>III /42226</t>
  </si>
  <si>
    <t>Rakvice, úpr po DI č. 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</si>
  <si>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</si>
  <si>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</si>
  <si>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</si>
  <si>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</si>
  <si>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</si>
  <si>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</si>
  <si>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</si>
  <si>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</si>
  <si>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</si>
  <si>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</si>
  <si>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</si>
  <si>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</si>
  <si>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</si>
  <si>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</si>
  <si>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</si>
  <si>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</si>
  <si>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</si>
  <si>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</si>
  <si>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</si>
  <si>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</si>
  <si>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</si>
  <si>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</si>
  <si>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</si>
  <si>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</si>
  <si>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</si>
  <si>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</si>
  <si>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</si>
  <si>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</si>
  <si>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</si>
  <si>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</si>
  <si>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</si>
  <si>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</si>
  <si>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</si>
  <si>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</si>
  <si>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</si>
  <si>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</si>
  <si>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</si>
  <si>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</si>
  <si>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</si>
  <si>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</si>
  <si>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</si>
  <si>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</si>
  <si>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</si>
  <si>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</si>
  <si>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</si>
  <si>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</si>
  <si>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</si>
  <si>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</si>
  <si>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</si>
  <si>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</si>
  <si>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</si>
  <si>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</si>
  <si>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</si>
  <si>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</si>
  <si>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</si>
  <si>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</si>
  <si>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</si>
  <si>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</si>
  <si>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</si>
  <si>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</si>
  <si>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</si>
  <si>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</si>
  <si>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</si>
  <si>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</si>
  <si>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</si>
  <si>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101</t>
  </si>
  <si>
    <t>Komunikace</t>
  </si>
  <si>
    <t>014102</t>
  </si>
  <si>
    <t>POPLATKY ZA SKLÁDKU</t>
  </si>
  <si>
    <t>T</t>
  </si>
  <si>
    <t>poplatek za položku 12922   délka-most (1601-35-112)*2*0,05*0,5*2=145,400 [A] 
poplatek za položku  12922.1 úsek mezi svodidly před a za mostem  112*2*0,10*0,50*2=22,400 [B] 
Celkem: A+B=167,800 [C]</t>
  </si>
  <si>
    <t>zahrnuje veškeré poplatky provozovateli skládky související s uložením odpadu na skládce.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</si>
  <si>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</si>
  <si>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</si>
  <si>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demontáže. Vše v režii zhotovitele.</t>
  </si>
  <si>
    <t>Zajištění provozu při provádění stavby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</si>
  <si>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</si>
  <si>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</si>
  <si>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</si>
  <si>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</si>
  <si>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</si>
  <si>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frézování vozovky tl. 50 mm na ZÚ a KÚ  120=120,000 [A] 
frézování vozovky tl. 50 mm  mezi svodidly  dl.  * šířka  112*5,90=660,800 [B] 
frézování vozovky na mostě tl. 50 mm dl. * š      35*6,80=238,000 [C] 
Celkem: (A+B+C)*0,05=50,940 [D]  odvoz na meziskládku pro použítí na nezpevněnou krajnici odvozná vzdálenost v režii vhotovitele</t>
  </si>
  <si>
    <t>Položka zahrnuje veškerou manipulaci s vybouranou sutí a s vybouranými hmotami vč. uložení na skládku. Nezahrnuje poplatek za skládku.</t>
  </si>
  <si>
    <t>frézování příčných trhlin , šířky 0,50 m hl. 50 mm   odvozná vzdálenost a likvidace v režii zhotovitele.    20*5,90**0,5*0,05=2,950 [A]</t>
  </si>
  <si>
    <t>12922</t>
  </si>
  <si>
    <t>ČIŠTĚNÍ KRAJNIC OD NÁNOSU TL. DO 100MM</t>
  </si>
  <si>
    <t>M2</t>
  </si>
  <si>
    <t>čištění krajnic tll. 50 mm  (1601-35-112)*2*0,5=1 454,000 [A]  odvozná vzdálenost v režii zhotovitele.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</si>
  <si>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</si>
  <si>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čištění krajnic v úseku svodidel v dl. 112 m šířka 0,50m    tl. 0,10 mm   112*0,50*2=112,000 [A]</t>
  </si>
  <si>
    <t>7</t>
  </si>
  <si>
    <t>56962</t>
  </si>
  <si>
    <t>ZPEVNĚNÍ KRAJNIC Z RECYKLOVANÉHO MATERIÁLU TL DO 100MM</t>
  </si>
  <si>
    <t>zpevnění krajnic s asfaltovým recyklátem tl. 100mm  celkem (1601-35 )*2*0,50=1 566,000 [A] 
frézovaný materiál dle pol. 11372 50,940m3  
156,6-50,94=105,660 [B] 
105,66/0,1=1 056,600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</si>
  <si>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</si>
  <si>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krajnice šířky 0,50 m tl. 100 mm asfaltový recyklát z frézování včetně naložení a dovozu z meziskládky  dle pol. 56962 
50,94/0,10=509,400 [A]</t>
  </si>
  <si>
    <t>572213</t>
  </si>
  <si>
    <t>SPOJOVACÍ POSTŘIK Z EMULZE DO 0,5KG/M2</t>
  </si>
  <si>
    <t>0,5 kg/m2 
plocha vozovky(1601-35)*5,9+120=9 359,400 [A] 
příčné trhliny   20*5,90*0,5=59,000 [B] 
most  35*6,80=238,000 [C] 
Celkem: A+B+C=9 656,400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</si>
  <si>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</si>
  <si>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0,30kg/m2 
mimo napojení na ZÚ a KÚ 120=120,000 [A] 
mimo most a předpolí  (1601-35-112)*5,80=8 433,200 [B]</t>
  </si>
  <si>
    <t>11</t>
  </si>
  <si>
    <t>574A44</t>
  </si>
  <si>
    <t>ASFALTOVÝ BETON PRO OBRUSNÉ VRSTVY ACO 11+, 11S TL. 50MM</t>
  </si>
  <si>
    <t>ACO 11+</t>
  </si>
  <si>
    <t>(1601- 35)*5,80+120=9 202,800 [A]  
most 35*6,8=238,000 [B] 
 ACO 11+ tl. 50 mmCelkem: A+B=9 440,800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</si>
  <si>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</si>
  <si>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12</t>
  </si>
  <si>
    <t>574C06</t>
  </si>
  <si>
    <t>ASFALTOVÝ BETON PRO LOŽNÍ VRSTVY ACL 16+, 16S</t>
  </si>
  <si>
    <t>ACL 16+</t>
  </si>
  <si>
    <t>(1601-147)*5,90*0,04=343,144 [A]  ACL 16+ průměrné tl. 40 mm vyrovnání profilů.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</si>
  <si>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</si>
  <si>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13</t>
  </si>
  <si>
    <t>příčné trhliny  tl. 50 mm šířky 0,50m   20*5,90*0,05*0,50=2,950 [A]</t>
  </si>
  <si>
    <t>58920</t>
  </si>
  <si>
    <t>VÝPLŇ SPAR MODIFIKOVANÝM ASFALTEM</t>
  </si>
  <si>
    <t>M</t>
  </si>
  <si>
    <t>včetně prořezu 1 766 m 
 příčné trhliny 20*5,9=118,000 [A] 
podélná spára 1601=1 601,000 [B] 
napojení ZÚ  40=40,000 [C] 
napojení KÚ  7,00=7,000 [D] 
Celkem: A+B+C+D=1 766,000 [E]</t>
  </si>
  <si>
    <t>položka zahrnuje:  
- dodávku předepsaného materiálu  
- vyčištění a výplň spar tímto materiálem</t>
  </si>
  <si>
    <t>Ostatní konstrukce a práce</t>
  </si>
  <si>
    <t>15</t>
  </si>
  <si>
    <t>91228</t>
  </si>
  <si>
    <t>SMĚROVÉ SLOUPKY Z PLAST HMOT VČETNĚ ODRAZNÉHO PÁSKU</t>
  </si>
  <si>
    <t>KUS</t>
  </si>
  <si>
    <t>směrové sloupky s trnem 52=52,000 [A]</t>
  </si>
  <si>
    <t>položka zahrnuje:  
- dodání a osazení sloupku včetně nutných zemních prací  
- vnitrostaveništní a mimostaveništní doprava  
- odrazky plastové nebo z retroreflexní fólie</t>
  </si>
  <si>
    <t>16</t>
  </si>
  <si>
    <t>91235</t>
  </si>
  <si>
    <t>SMĚR SLOUPKY KOVOVÉ - NÁST NA SVOD VČET ODRAZ PÁSKU</t>
  </si>
  <si>
    <t>12=12,000 [A]</t>
  </si>
  <si>
    <t>17</t>
  </si>
  <si>
    <t>915231</t>
  </si>
  <si>
    <t>VODOR DOPRAV ZNAČ PLASTEM PROFIL ZVUČÍCÍ - DOD A POKLÁDKA</t>
  </si>
  <si>
    <t>vodící vodorovné značení po stranách komunikace šířka 12,5 cm  součástí položky je i  zpracování a schválení VDZ. 1601*2*0,125=400,250 [A]</t>
  </si>
  <si>
    <t>položka zahrnuje:  
- dodání a pokládku nátěrového materiálu (měří se pouze natíraná plocha) 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</si>
</sst>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38</v>
      </c>
      <c s="23" t="s">
        <v>16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0+O8+O17+O34+O67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2">
        <f>0+I8+I17+I34+I67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71</v>
      </c>
      <c s="5"/>
      <c s="14" t="s">
        <v>72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75</v>
      </c>
      <c s="26">
        <v>167.8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76</v>
      </c>
    </row>
    <row r="12" spans="1:5" ht="25.5">
      <c r="A12" t="s">
        <v>46</v>
      </c>
      <c r="E12" s="29" t="s">
        <v>77</v>
      </c>
    </row>
    <row r="13" spans="1:16" ht="12.75">
      <c r="A13" s="18" t="s">
        <v>38</v>
      </c>
      <c s="23" t="s">
        <v>68</v>
      </c>
      <c s="23" t="s">
        <v>78</v>
      </c>
      <c s="18" t="s">
        <v>40</v>
      </c>
      <c s="24" t="s">
        <v>79</v>
      </c>
      <c s="25" t="s">
        <v>42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14.75">
      <c r="A14" s="28" t="s">
        <v>43</v>
      </c>
      <c r="E14" s="29" t="s">
        <v>80</v>
      </c>
    </row>
    <row r="15" spans="1:5" ht="12.75">
      <c r="A15" s="30" t="s">
        <v>45</v>
      </c>
      <c r="E15" s="31" t="s">
        <v>81</v>
      </c>
    </row>
    <row r="16" spans="1:5" ht="12.75">
      <c r="A16" t="s">
        <v>46</v>
      </c>
      <c r="E16" s="29" t="s">
        <v>82</v>
      </c>
    </row>
    <row r="17" spans="1:18" ht="12.75" customHeight="1">
      <c r="A17" s="5" t="s">
        <v>36</v>
      </c>
      <c s="5"/>
      <c s="35" t="s">
        <v>22</v>
      </c>
      <c s="5"/>
      <c s="21" t="s">
        <v>83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8" t="s">
        <v>38</v>
      </c>
      <c s="23" t="s">
        <v>16</v>
      </c>
      <c s="23" t="s">
        <v>84</v>
      </c>
      <c s="18" t="s">
        <v>40</v>
      </c>
      <c s="24" t="s">
        <v>85</v>
      </c>
      <c s="25" t="s">
        <v>86</v>
      </c>
      <c s="26">
        <v>50.94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63.75">
      <c r="A20" s="30" t="s">
        <v>45</v>
      </c>
      <c r="E20" s="31" t="s">
        <v>87</v>
      </c>
    </row>
    <row r="21" spans="1:5" ht="25.5">
      <c r="A21" t="s">
        <v>46</v>
      </c>
      <c r="E21" s="29" t="s">
        <v>88</v>
      </c>
    </row>
    <row r="22" spans="1:16" ht="12.75">
      <c r="A22" s="18" t="s">
        <v>38</v>
      </c>
      <c s="23" t="s">
        <v>15</v>
      </c>
      <c s="23" t="s">
        <v>84</v>
      </c>
      <c s="18" t="s">
        <v>22</v>
      </c>
      <c s="24" t="s">
        <v>85</v>
      </c>
      <c s="25" t="s">
        <v>86</v>
      </c>
      <c s="26">
        <v>2.95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89</v>
      </c>
    </row>
    <row r="25" spans="1:5" ht="25.5">
      <c r="A25" t="s">
        <v>46</v>
      </c>
      <c r="E25" s="29" t="s">
        <v>88</v>
      </c>
    </row>
    <row r="26" spans="1:16" ht="12.75">
      <c r="A26" s="18" t="s">
        <v>38</v>
      </c>
      <c s="23" t="s">
        <v>28</v>
      </c>
      <c s="23" t="s">
        <v>90</v>
      </c>
      <c s="18" t="s">
        <v>40</v>
      </c>
      <c s="24" t="s">
        <v>91</v>
      </c>
      <c s="25" t="s">
        <v>92</v>
      </c>
      <c s="26">
        <v>1454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25.5">
      <c r="A28" s="30" t="s">
        <v>45</v>
      </c>
      <c r="E28" s="31" t="s">
        <v>93</v>
      </c>
    </row>
    <row r="29" spans="1:5" ht="63.75">
      <c r="A29" t="s">
        <v>46</v>
      </c>
      <c r="E29" s="29" t="s">
        <v>94</v>
      </c>
    </row>
    <row r="30" spans="1:16" ht="12.75">
      <c r="A30" s="18" t="s">
        <v>38</v>
      </c>
      <c s="23" t="s">
        <v>30</v>
      </c>
      <c s="23" t="s">
        <v>90</v>
      </c>
      <c s="18" t="s">
        <v>22</v>
      </c>
      <c s="24" t="s">
        <v>91</v>
      </c>
      <c s="25" t="s">
        <v>92</v>
      </c>
      <c s="26">
        <v>112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25.5">
      <c r="A32" s="30" t="s">
        <v>45</v>
      </c>
      <c r="E32" s="31" t="s">
        <v>95</v>
      </c>
    </row>
    <row r="33" spans="1:5" ht="63.75">
      <c r="A33" t="s">
        <v>46</v>
      </c>
      <c r="E33" s="29" t="s">
        <v>94</v>
      </c>
    </row>
    <row r="34" spans="1:18" ht="12.75" customHeight="1">
      <c r="A34" s="5" t="s">
        <v>36</v>
      </c>
      <c s="5"/>
      <c s="35" t="s">
        <v>28</v>
      </c>
      <c s="5"/>
      <c s="21" t="s">
        <v>72</v>
      </c>
      <c s="5"/>
      <c s="5"/>
      <c s="5"/>
      <c s="36">
        <f>0+Q34</f>
      </c>
      <c r="O34">
        <f>0+R34</f>
      </c>
      <c r="Q34">
        <f>0+I35+I39+I43+I47+I51+I55+I59+I63</f>
      </c>
      <c>
        <f>0+O35+O39+O43+O47+O51+O55+O59+O63</f>
      </c>
    </row>
    <row r="35" spans="1:16" ht="12.75">
      <c r="A35" s="18" t="s">
        <v>38</v>
      </c>
      <c s="23" t="s">
        <v>96</v>
      </c>
      <c s="23" t="s">
        <v>97</v>
      </c>
      <c s="18" t="s">
        <v>40</v>
      </c>
      <c s="24" t="s">
        <v>98</v>
      </c>
      <c s="25" t="s">
        <v>92</v>
      </c>
      <c s="26">
        <v>1056.6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63.75">
      <c r="A37" s="30" t="s">
        <v>45</v>
      </c>
      <c r="E37" s="31" t="s">
        <v>99</v>
      </c>
    </row>
    <row r="38" spans="1:5" ht="102">
      <c r="A38" t="s">
        <v>46</v>
      </c>
      <c r="E38" s="29" t="s">
        <v>100</v>
      </c>
    </row>
    <row r="39" spans="1:16" ht="12.75">
      <c r="A39" s="18" t="s">
        <v>38</v>
      </c>
      <c s="23" t="s">
        <v>62</v>
      </c>
      <c s="23" t="s">
        <v>97</v>
      </c>
      <c s="18" t="s">
        <v>22</v>
      </c>
      <c s="24" t="s">
        <v>98</v>
      </c>
      <c s="25" t="s">
        <v>92</v>
      </c>
      <c s="26">
        <v>509.4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38.25">
      <c r="A41" s="30" t="s">
        <v>45</v>
      </c>
      <c r="E41" s="31" t="s">
        <v>101</v>
      </c>
    </row>
    <row r="42" spans="1:5" ht="102">
      <c r="A42" t="s">
        <v>46</v>
      </c>
      <c r="E42" s="29" t="s">
        <v>100</v>
      </c>
    </row>
    <row r="43" spans="1:16" ht="12.75">
      <c r="A43" s="18" t="s">
        <v>38</v>
      </c>
      <c s="23" t="s">
        <v>33</v>
      </c>
      <c s="23" t="s">
        <v>102</v>
      </c>
      <c s="18" t="s">
        <v>40</v>
      </c>
      <c s="24" t="s">
        <v>103</v>
      </c>
      <c s="25" t="s">
        <v>92</v>
      </c>
      <c s="26">
        <v>9656.4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63.75">
      <c r="A45" s="30" t="s">
        <v>45</v>
      </c>
      <c r="E45" s="31" t="s">
        <v>104</v>
      </c>
    </row>
    <row r="46" spans="1:5" ht="51">
      <c r="A46" t="s">
        <v>46</v>
      </c>
      <c r="E46" s="29" t="s">
        <v>105</v>
      </c>
    </row>
    <row r="47" spans="1:16" ht="12.75">
      <c r="A47" s="18" t="s">
        <v>38</v>
      </c>
      <c s="23" t="s">
        <v>35</v>
      </c>
      <c s="23" t="s">
        <v>102</v>
      </c>
      <c s="18" t="s">
        <v>22</v>
      </c>
      <c s="24" t="s">
        <v>103</v>
      </c>
      <c s="25" t="s">
        <v>92</v>
      </c>
      <c s="26">
        <v>8433.2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38.25">
      <c r="A49" s="30" t="s">
        <v>45</v>
      </c>
      <c r="E49" s="31" t="s">
        <v>106</v>
      </c>
    </row>
    <row r="50" spans="1:5" ht="51">
      <c r="A50" t="s">
        <v>46</v>
      </c>
      <c r="E50" s="29" t="s">
        <v>105</v>
      </c>
    </row>
    <row r="51" spans="1:16" ht="12.75">
      <c r="A51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92</v>
      </c>
      <c s="26">
        <v>9440.8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110</v>
      </c>
    </row>
    <row r="53" spans="1:5" ht="38.25">
      <c r="A53" s="30" t="s">
        <v>45</v>
      </c>
      <c r="E53" s="31" t="s">
        <v>111</v>
      </c>
    </row>
    <row r="54" spans="1:5" ht="140.25">
      <c r="A54" t="s">
        <v>46</v>
      </c>
      <c r="E54" s="29" t="s">
        <v>112</v>
      </c>
    </row>
    <row r="55" spans="1:16" ht="12.75">
      <c r="A55" s="18" t="s">
        <v>38</v>
      </c>
      <c s="23" t="s">
        <v>113</v>
      </c>
      <c s="23" t="s">
        <v>114</v>
      </c>
      <c s="18" t="s">
        <v>22</v>
      </c>
      <c s="24" t="s">
        <v>115</v>
      </c>
      <c s="25" t="s">
        <v>86</v>
      </c>
      <c s="26">
        <v>343.144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116</v>
      </c>
    </row>
    <row r="57" spans="1:5" ht="12.75">
      <c r="A57" s="30" t="s">
        <v>45</v>
      </c>
      <c r="E57" s="31" t="s">
        <v>117</v>
      </c>
    </row>
    <row r="58" spans="1:5" ht="140.25">
      <c r="A58" t="s">
        <v>46</v>
      </c>
      <c r="E58" s="29" t="s">
        <v>118</v>
      </c>
    </row>
    <row r="59" spans="1:16" ht="12.75">
      <c r="A59" s="18" t="s">
        <v>38</v>
      </c>
      <c s="23" t="s">
        <v>119</v>
      </c>
      <c s="23" t="s">
        <v>114</v>
      </c>
      <c s="18" t="s">
        <v>16</v>
      </c>
      <c s="24" t="s">
        <v>115</v>
      </c>
      <c s="25" t="s">
        <v>86</v>
      </c>
      <c s="26">
        <v>2.95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116</v>
      </c>
    </row>
    <row r="61" spans="1:5" ht="12.75">
      <c r="A61" s="30" t="s">
        <v>45</v>
      </c>
      <c r="E61" s="31" t="s">
        <v>120</v>
      </c>
    </row>
    <row r="62" spans="1:5" ht="140.25">
      <c r="A62" t="s">
        <v>46</v>
      </c>
      <c r="E62" s="29" t="s">
        <v>118</v>
      </c>
    </row>
    <row r="63" spans="1:16" ht="12.75">
      <c r="A63" s="18" t="s">
        <v>38</v>
      </c>
      <c s="23" t="s">
        <v>65</v>
      </c>
      <c s="23" t="s">
        <v>121</v>
      </c>
      <c s="18" t="s">
        <v>40</v>
      </c>
      <c s="24" t="s">
        <v>122</v>
      </c>
      <c s="25" t="s">
        <v>123</v>
      </c>
      <c s="26">
        <v>1766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76.5">
      <c r="A65" s="30" t="s">
        <v>45</v>
      </c>
      <c r="E65" s="31" t="s">
        <v>124</v>
      </c>
    </row>
    <row r="66" spans="1:5" ht="38.25">
      <c r="A66" t="s">
        <v>46</v>
      </c>
      <c r="E66" s="29" t="s">
        <v>125</v>
      </c>
    </row>
    <row r="67" spans="1:18" ht="12.75" customHeight="1">
      <c r="A67" s="5" t="s">
        <v>36</v>
      </c>
      <c s="5"/>
      <c s="35" t="s">
        <v>33</v>
      </c>
      <c s="5"/>
      <c s="21" t="s">
        <v>126</v>
      </c>
      <c s="5"/>
      <c s="5"/>
      <c s="5"/>
      <c s="36">
        <f>0+Q67</f>
      </c>
      <c r="O67">
        <f>0+R67</f>
      </c>
      <c r="Q67">
        <f>0+I68+I72+I76</f>
      </c>
      <c>
        <f>0+O68+O72+O76</f>
      </c>
    </row>
    <row r="68" spans="1:16" ht="12.75">
      <c r="A68" s="18" t="s">
        <v>38</v>
      </c>
      <c s="23" t="s">
        <v>127</v>
      </c>
      <c s="23" t="s">
        <v>128</v>
      </c>
      <c s="18" t="s">
        <v>40</v>
      </c>
      <c s="24" t="s">
        <v>129</v>
      </c>
      <c s="25" t="s">
        <v>130</v>
      </c>
      <c s="26">
        <v>52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40</v>
      </c>
    </row>
    <row r="70" spans="1:5" ht="12.75">
      <c r="A70" s="30" t="s">
        <v>45</v>
      </c>
      <c r="E70" s="31" t="s">
        <v>131</v>
      </c>
    </row>
    <row r="71" spans="1:5" ht="51">
      <c r="A71" t="s">
        <v>46</v>
      </c>
      <c r="E71" s="29" t="s">
        <v>132</v>
      </c>
    </row>
    <row r="72" spans="1:16" ht="12.75">
      <c r="A72" s="18" t="s">
        <v>38</v>
      </c>
      <c s="23" t="s">
        <v>133</v>
      </c>
      <c s="23" t="s">
        <v>134</v>
      </c>
      <c s="18" t="s">
        <v>40</v>
      </c>
      <c s="24" t="s">
        <v>135</v>
      </c>
      <c s="25" t="s">
        <v>130</v>
      </c>
      <c s="26">
        <v>12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12.75">
      <c r="A74" s="30" t="s">
        <v>45</v>
      </c>
      <c r="E74" s="31" t="s">
        <v>136</v>
      </c>
    </row>
    <row r="75" spans="1:5" ht="51">
      <c r="A75" t="s">
        <v>46</v>
      </c>
      <c r="E75" s="29" t="s">
        <v>132</v>
      </c>
    </row>
    <row r="76" spans="1:16" ht="12.75">
      <c r="A76" s="18" t="s">
        <v>38</v>
      </c>
      <c s="23" t="s">
        <v>137</v>
      </c>
      <c s="23" t="s">
        <v>138</v>
      </c>
      <c s="18" t="s">
        <v>40</v>
      </c>
      <c s="24" t="s">
        <v>139</v>
      </c>
      <c s="25" t="s">
        <v>92</v>
      </c>
      <c s="26">
        <v>400.25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40</v>
      </c>
    </row>
    <row r="78" spans="1:5" ht="25.5">
      <c r="A78" s="30" t="s">
        <v>45</v>
      </c>
      <c r="E78" s="31" t="s">
        <v>140</v>
      </c>
    </row>
    <row r="79" spans="1:5" ht="38.25">
      <c r="A79" t="s">
        <v>46</v>
      </c>
      <c r="E79" s="29" t="s">
        <v>141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